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8075" windowHeight="10155"/>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O13" i="1" l="1"/>
  <c r="O15" i="1"/>
  <c r="O16" i="1"/>
  <c r="O17" i="1"/>
  <c r="O18" i="1"/>
  <c r="O19" i="1"/>
  <c r="O20" i="1"/>
  <c r="L14" i="1" l="1"/>
  <c r="O14" i="1" s="1"/>
  <c r="L12" i="1"/>
  <c r="O12" i="1" s="1"/>
  <c r="O21" i="1" s="1"/>
  <c r="B13" i="1"/>
  <c r="B14" i="1" s="1"/>
  <c r="B15" i="1" s="1"/>
  <c r="B16" i="1" s="1"/>
  <c r="B17" i="1" s="1"/>
  <c r="B18" i="1" s="1"/>
  <c r="B19" i="1" s="1"/>
  <c r="B20" i="1" s="1"/>
</calcChain>
</file>

<file path=xl/sharedStrings.xml><?xml version="1.0" encoding="utf-8"?>
<sst xmlns="http://schemas.openxmlformats.org/spreadsheetml/2006/main" count="158" uniqueCount="113">
  <si>
    <t>НАИМЕНОВАНИЕ ОРГАНИЗАЦИИ (Оферента): __________________________________</t>
  </si>
  <si>
    <t>Раздел 1. Предложение Оферента</t>
  </si>
  <si>
    <t>№ позиции</t>
  </si>
  <si>
    <t>Наименование работ/услуг</t>
  </si>
  <si>
    <t>Заказчик</t>
  </si>
  <si>
    <t>Грузополучатель</t>
  </si>
  <si>
    <t>Примечание</t>
  </si>
  <si>
    <t>Код</t>
  </si>
  <si>
    <t>Наименование</t>
  </si>
  <si>
    <t xml:space="preserve"> </t>
  </si>
  <si>
    <t xml:space="preserve">            _________________________________________                 _____________________/________________________________/</t>
  </si>
  <si>
    <t>(должность руководителя)</t>
  </si>
  <si>
    <t>(подпись)</t>
  </si>
  <si>
    <t>(ФИО)</t>
  </si>
  <si>
    <t>____________________________</t>
  </si>
  <si>
    <r>
      <t xml:space="preserve">__________ </t>
    </r>
    <r>
      <rPr>
        <sz val="8"/>
        <color theme="1"/>
        <rFont val="Arial"/>
        <family val="2"/>
        <charset val="204"/>
      </rPr>
      <t>&lt;</t>
    </r>
    <r>
      <rPr>
        <i/>
        <sz val="8"/>
        <color theme="1"/>
        <rFont val="Arial"/>
        <family val="2"/>
        <charset val="204"/>
      </rPr>
      <t>указать должность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</si>
  <si>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указать ФИО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</si>
  <si>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 xml:space="preserve">указать наименование Оферента </t>
    </r>
    <r>
      <rPr>
        <sz val="8"/>
        <color theme="1"/>
        <rFont val="Arial"/>
        <family val="2"/>
        <charset val="204"/>
      </rPr>
      <t>&gt;</t>
    </r>
    <r>
      <rPr>
        <sz val="10"/>
        <color theme="1"/>
        <rFont val="Arial"/>
        <family val="2"/>
        <charset val="204"/>
      </rPr>
      <t xml:space="preserve"> </t>
    </r>
  </si>
  <si>
    <t>М.П.</t>
  </si>
  <si>
    <t xml:space="preserve">Инструкция по заполнению </t>
  </si>
  <si>
    <t xml:space="preserve">1.     Текст, содержащийся в строках, при заполнении оферентом изменению не подлежит и представляет собой условия, на которых Заказчик готов осуществлять закупку работ/услуг.
 В случае наличия пробелов по тексту они заполняются оферентом с учетом условий осуществления закупки, установленных Заказчиком. </t>
  </si>
  <si>
    <t>Пункт назначения</t>
  </si>
  <si>
    <t>Количество к поставке</t>
  </si>
  <si>
    <t>Раздел 2. Условия акцепта</t>
  </si>
  <si>
    <t>2. Объем акцепта</t>
  </si>
  <si>
    <t>3. Условия акцепта</t>
  </si>
  <si>
    <t>4. Последствия акцепта</t>
  </si>
  <si>
    <t>Раздел 3. Условия поставки</t>
  </si>
  <si>
    <t>2. Сроки поставки</t>
  </si>
  <si>
    <t>3. Условия о транспортных и прочих расходах</t>
  </si>
  <si>
    <t>4. Транспортировка Товара</t>
  </si>
  <si>
    <t>5. Условия оплаты</t>
  </si>
  <si>
    <t>6. Форма расчетов</t>
  </si>
  <si>
    <t>7.  Риск случайной гибели, переход права собственности</t>
  </si>
  <si>
    <t>8. Документация</t>
  </si>
  <si>
    <t>10. Условие о комплектности</t>
  </si>
  <si>
    <t>11. Условие о сборке</t>
  </si>
  <si>
    <t>12. Замена бракованного Товара</t>
  </si>
  <si>
    <t>13.Ответственность Сторон</t>
  </si>
  <si>
    <t>14. Расторжение Договора</t>
  </si>
  <si>
    <t>15. Упаковка и маркировка</t>
  </si>
  <si>
    <t>16. Доп. требования к качеству</t>
  </si>
  <si>
    <t>17. Особые условия</t>
  </si>
  <si>
    <t>ЕИ</t>
  </si>
  <si>
    <t>_____________________ 2017 г.</t>
  </si>
  <si>
    <t>"__"</t>
  </si>
  <si>
    <t>Дата поставки Товара в 2017 г.</t>
  </si>
  <si>
    <t>Начальная (максимальная) стоимость договора на поставку Товара без НДС (руб.) на условии фр.пункт назначения</t>
  </si>
  <si>
    <t xml:space="preserve">Оферта №  от  г. на поставку  для объекта: </t>
  </si>
  <si>
    <t>Приложение № 2 к ПДО</t>
  </si>
  <si>
    <t>ГОСТ 18599-2001</t>
  </si>
  <si>
    <t>ГОСТ</t>
  </si>
  <si>
    <t>ИТОГО :</t>
  </si>
  <si>
    <t>1. Срок акцепта</t>
  </si>
  <si>
    <t>Акцепт настоящей оферты должен быть получен от Заказчика в течение 90 календарных дней с установленной даты подачи оферт.</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</si>
  <si>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</si>
  <si>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</si>
  <si>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</si>
  <si>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</si>
  <si>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</si>
  <si>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</si>
  <si>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</si>
  <si>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</si>
  <si>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Расходы по перевозке, а также прочие расходы включены в цену Товара и возмещению не подлежат.</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</si>
  <si>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</si>
  <si>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Перечисление денежных средств на р/с Поставщика.</t>
  </si>
  <si>
    <t>Риск случайной гибели и право собственности на поставляемый Товар переходят от Поставщика к Покупателю в момент приемки Товара Покупателем.</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</si>
  <si>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</si>
  <si>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</si>
  <si>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</si>
  <si>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</si>
  <si>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</si>
  <si>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Поставщик обязан заменить бракованный Товар в течение 15 календарных дней с даты составления акта.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</si>
  <si>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</si>
  <si>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</si>
  <si>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</si>
  <si>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</si>
  <si>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</si>
  <si>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В рамках настоящего запроса котировочных цен Оферент предлагает ООО "РКС-Инжиниринг" договор поставки на приобретение нижеперечисленных лотов</t>
    </r>
    <r>
      <rPr>
        <b/>
        <sz val="11"/>
        <color theme="1"/>
        <rFont val="Calibri"/>
        <family val="2"/>
        <charset val="204"/>
        <scheme val="minor"/>
      </rPr>
      <t xml:space="preserve"> (оферта может быть подана на один или все лоты):</t>
    </r>
  </si>
  <si>
    <r>
      <rPr>
        <b/>
        <sz val="8"/>
        <rFont val="Tahoma"/>
        <family val="2"/>
        <charset val="204"/>
      </rPr>
      <t>Начальная (максимальная) цена за ед. Товара без НДС</t>
    </r>
    <r>
      <rPr>
        <sz val="8"/>
        <rFont val="Tahoma"/>
        <family val="2"/>
        <charset val="204"/>
      </rPr>
      <t xml:space="preserve"> (руб.) на условии фр.пункт назначения</t>
    </r>
  </si>
  <si>
    <r>
      <rPr>
        <b/>
        <sz val="8"/>
        <color theme="1"/>
        <rFont val="Tahoma"/>
        <family val="2"/>
        <charset val="204"/>
      </rPr>
      <t>Цена за ед. Товара без НДС</t>
    </r>
    <r>
      <rPr>
        <sz val="8"/>
        <color theme="1"/>
        <rFont val="Tahoma"/>
        <family val="2"/>
        <charset val="204"/>
      </rPr>
      <t xml:space="preserve"> (руб.) на условии фр. пункт назначения</t>
    </r>
  </si>
  <si>
    <r>
      <rPr>
        <b/>
        <sz val="8"/>
        <color theme="1"/>
        <rFont val="Tahoma"/>
        <family val="2"/>
        <charset val="204"/>
      </rPr>
      <t>Стоимость Товара без НДС (руб.)</t>
    </r>
    <r>
      <rPr>
        <sz val="8"/>
        <color theme="1"/>
        <rFont val="Tahoma"/>
        <family val="2"/>
        <charset val="204"/>
      </rPr>
      <t xml:space="preserve"> на условии фр. пункт назначения</t>
    </r>
  </si>
  <si>
    <t>Труба полиэтиленовая ПЭ100 SDR 17 Ф225Х13.4 "техническая"</t>
  </si>
  <si>
    <t>Двухслойные профилированные трубы КОРСИС ПП раструбная SN8 DN/OD 225/200   L=6120мм</t>
  </si>
  <si>
    <t>Труба ПНД ПЭ 100 SDR 17 Ф 355Х21.1 "техническая " (футляр)</t>
  </si>
  <si>
    <t>Труба ПНД ПЭ 100 SDR 17 Ф 400Х23.7 "техническая " (футляр)</t>
  </si>
  <si>
    <t>Труба ПНД ПЭ 100 SDR 17 Ф 315х18.7 "техническая " (футляр)</t>
  </si>
  <si>
    <t>Труба ПНД ПЭ 100 SDR 17 Ф 250х14.8 "техническая " (футляр)</t>
  </si>
  <si>
    <t>Труба ПНД ПЭ 100 SDR 17 Ф 200х11.9 "техническая " (футляр)</t>
  </si>
  <si>
    <t>Труба ПНД ПЭ 100 SDR 17 Ф 110х6.6 "техническая " (футляр)</t>
  </si>
  <si>
    <t>Переход ПЭ/Сталь 315/325</t>
  </si>
  <si>
    <t>ОБ0028</t>
  </si>
  <si>
    <t>ОБ0068</t>
  </si>
  <si>
    <t>ОБ0248</t>
  </si>
  <si>
    <t>ОБ0161</t>
  </si>
  <si>
    <t>ОБ0030</t>
  </si>
  <si>
    <t>ОБ0219</t>
  </si>
  <si>
    <t>ОБ0165</t>
  </si>
  <si>
    <t>ОБ0026</t>
  </si>
  <si>
    <t>ОИ0272</t>
  </si>
  <si>
    <t>ОКДП</t>
  </si>
  <si>
    <t>ОКВЭД</t>
  </si>
  <si>
    <t>25.21</t>
  </si>
  <si>
    <t>51.54.2</t>
  </si>
  <si>
    <t>25.22</t>
  </si>
  <si>
    <t>2716620</t>
  </si>
  <si>
    <t>ГОСТ Р 54475-2011</t>
  </si>
  <si>
    <t>ГОСТ 18590-2001</t>
  </si>
  <si>
    <t>п.м.</t>
  </si>
  <si>
    <t>шт.</t>
  </si>
  <si>
    <t xml:space="preserve">ООО
«РКС-Инжиниринг»
</t>
  </si>
  <si>
    <t>Республика Карелия, г. Петрозаводск, район Пряжинского шоссе</t>
  </si>
  <si>
    <t>В течение 20 календарных дней с даты поступления Товара на станцию назначения и предоставления Поставщиком оригинала счета-фактуры, оригинала или копии ж/д квитанции на перевозку груза с отметкой станции отправления, подтверждающей отправку Товара со станции отправления, или в течение 90 календарных дней с даты получения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</si>
</sst>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7" x14ac:knownFonts="1">
    <font>
      <sz val="11"/>
      <color theme="1"/>
      <name val="Calibri"/>
      <family val="2"/>
      <scheme val="minor"/>
    </font>
    <font>
      <sz val="10"/>
      <color theme="1"/>
      <name val="Arial"/>
      <family val="2"/>
      <charset val="204"/>
    </font>
    <font>
      <sz val="8"/>
      <color theme="1"/>
      <name val="Arial"/>
      <family val="2"/>
      <charset val="204"/>
    </font>
    <font>
      <sz val="10"/>
      <color theme="1"/>
      <name val="Times New Roman"/>
      <family val="1"/>
      <charset val="204"/>
    </font>
    <font>
      <i/>
      <sz val="8"/>
      <color theme="1"/>
      <name val="Arial"/>
      <family val="2"/>
      <charset val="204"/>
    </font>
    <font>
      <b/>
      <sz val="11"/>
      <color theme="1"/>
      <name val="Calibri"/>
      <family val="2"/>
      <charset val="204"/>
      <scheme val="minor"/>
    </font>
    <font>
      <sz val="10"/>
      <name val="Tahoma"/>
      <family val="2"/>
      <charset val="204"/>
    </font>
    <font>
      <sz val="10"/>
      <name val="Arial Cyr"/>
      <charset val="204"/>
    </font>
    <font>
      <sz val="8"/>
      <name val="Arial"/>
      <family val="2"/>
      <charset val="204"/>
    </font>
    <font>
      <b/>
      <sz val="10"/>
      <name val="Tahoma"/>
      <family val="2"/>
      <charset val="204"/>
    </font>
    <font>
      <sz val="11"/>
      <color theme="1"/>
      <name val="Calibri"/>
      <family val="2"/>
      <scheme val="minor"/>
    </font>
    <font>
      <sz val="8"/>
      <name val="Arial"/>
      <family val="2"/>
      <charset val="204"/>
    </font>
    <font>
      <b/>
      <sz val="12"/>
      <name val="Arial CE"/>
      <family val="2"/>
      <charset val="238"/>
    </font>
    <font>
      <sz val="8"/>
      <color theme="1"/>
      <name val="Tahoma"/>
      <family val="2"/>
      <charset val="204"/>
    </font>
    <font>
      <sz val="8"/>
      <name val="Tahoma"/>
      <family val="2"/>
      <charset val="204"/>
    </font>
    <font>
      <b/>
      <sz val="8"/>
      <name val="Tahoma"/>
      <family val="2"/>
      <charset val="204"/>
    </font>
    <font>
      <b/>
      <sz val="8"/>
      <color theme="1"/>
      <name val="Tahoma"/>
      <family val="2"/>
      <charset val="204"/>
    </font>
    <font>
      <sz val="11"/>
      <color theme="1"/>
      <name val="Tahoma"/>
      <family val="2"/>
      <charset val="204"/>
    </font>
    <font>
      <sz val="9"/>
      <color theme="1"/>
      <name val="Tahoma"/>
      <family val="2"/>
      <charset val="204"/>
    </font>
    <font>
      <b/>
      <sz val="9"/>
      <color theme="1"/>
      <name val="Tahoma"/>
      <family val="2"/>
      <charset val="204"/>
    </font>
    <font>
      <sz val="10"/>
      <color theme="1"/>
      <name val="Calibri"/>
      <family val="2"/>
      <scheme val="minor"/>
    </font>
    <font>
      <sz val="11"/>
      <color rgb="FF000000"/>
      <name val="Times New Roman"/>
      <family val="1"/>
      <charset val="204"/>
    </font>
    <font>
      <b/>
      <sz val="9"/>
      <color theme="1"/>
      <name val="Calibri"/>
      <family val="2"/>
      <charset val="204"/>
      <scheme val="minor"/>
    </font>
    <font>
      <sz val="10"/>
      <color theme="1"/>
      <name val="Tahoma"/>
      <family val="2"/>
      <charset val="204"/>
    </font>
    <font>
      <sz val="10"/>
      <color rgb="FF000000"/>
      <name val="Tahoma"/>
      <family val="2"/>
      <charset val="204"/>
    </font>
    <font>
      <sz val="9"/>
      <name val="Arial"/>
      <family val="2"/>
      <charset val="204"/>
    </font>
    <font>
      <sz val="10"/>
      <name val="Arial"/>
      <family val="2"/>
      <charset val="204"/>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s>
  <borders count="31">
    <border>
      <left/>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7">
    <xf numFmtId="0" fontId="0" fillId="0" borderId="0"/>
    <xf numFmtId="0" fontId="7" fillId="0" borderId="0"/>
    <xf numFmtId="0" fontId="7" fillId="0" borderId="0"/>
    <xf numFmtId="43" fontId="10" fillId="0" borderId="0" applyFont="0" applyFill="0" applyBorder="0" applyAlignment="0" applyProtection="0"/>
    <xf numFmtId="0" fontId="11" fillId="0" borderId="0"/>
    <xf numFmtId="0" fontId="8" fillId="0" borderId="0"/>
    <xf numFmtId="43" fontId="10" fillId="0" borderId="0" applyFont="0" applyFill="0" applyBorder="0" applyAlignment="0" applyProtection="0"/>
  </cellStyleXfs>
  <cellXfs count="119">
    <xf numFmtId="0" fontId="0" fillId="0" borderId="0" xfId="0"/>
    <xf numFmtId="0" fontId="1" fillId="0" borderId="0" xfId="0" applyFont="1" applyAlignment="1">
      <alignment horizontal="right" vertical="center"/>
    </xf>
    <xf numFmtId="0" fontId="3" fillId="0" borderId="0" xfId="0" applyFont="1"/>
    <xf numFmtId="0" fontId="2" fillId="0" borderId="0" xfId="0" applyFont="1" applyAlignment="1">
      <alignment horizontal="center" vertical="center"/>
    </xf>
    <xf numFmtId="0" fontId="3" fillId="0" borderId="0" xfId="0" applyFont="1" applyAlignment="1">
      <alignment vertical="center" wrapText="1"/>
    </xf>
    <xf numFmtId="0" fontId="1" fillId="0" borderId="0" xfId="0" applyFont="1" applyAlignment="1">
      <alignment vertical="center"/>
    </xf>
    <xf numFmtId="0" fontId="4" fillId="0" borderId="0" xfId="0" applyFont="1" applyAlignment="1">
      <alignment vertical="center"/>
    </xf>
    <xf numFmtId="0" fontId="1" fillId="0" borderId="0" xfId="0" applyFont="1" applyAlignment="1">
      <alignment horizontal="justify" vertical="center"/>
    </xf>
    <xf numFmtId="0" fontId="3" fillId="0" borderId="0" xfId="0" applyFont="1"/>
    <xf numFmtId="0" fontId="1" fillId="0" borderId="0" xfId="0" applyFont="1"/>
    <xf numFmtId="0" fontId="0" fillId="0" borderId="0" xfId="0" applyBorder="1" applyAlignment="1">
      <alignment horizontal="center"/>
    </xf>
    <xf numFmtId="0" fontId="0" fillId="0" borderId="0" xfId="0" applyBorder="1" applyAlignment="1"/>
    <xf numFmtId="0" fontId="3" fillId="0" borderId="0" xfId="0" applyFont="1"/>
    <xf numFmtId="0" fontId="0" fillId="0" borderId="0" xfId="0" applyAlignment="1">
      <alignment wrapText="1"/>
    </xf>
    <xf numFmtId="0" fontId="3" fillId="0" borderId="0" xfId="0" applyFont="1" applyBorder="1" applyAlignment="1">
      <alignment vertical="top" wrapText="1"/>
    </xf>
    <xf numFmtId="0" fontId="2" fillId="0" borderId="0" xfId="0" applyFont="1" applyBorder="1" applyAlignment="1">
      <alignment vertical="center" wrapText="1"/>
    </xf>
    <xf numFmtId="0" fontId="1" fillId="0" borderId="0" xfId="0" applyFont="1" applyAlignment="1"/>
    <xf numFmtId="0" fontId="0" fillId="0" borderId="0" xfId="0" applyAlignment="1">
      <alignment horizontal="right"/>
    </xf>
    <xf numFmtId="4" fontId="6" fillId="0" borderId="0" xfId="0" applyNumberFormat="1" applyFont="1"/>
    <xf numFmtId="4" fontId="0" fillId="0" borderId="0" xfId="0" applyNumberFormat="1"/>
    <xf numFmtId="4" fontId="9" fillId="0" borderId="0" xfId="0" applyNumberFormat="1" applyFont="1"/>
    <xf numFmtId="4" fontId="9" fillId="0" borderId="0" xfId="0" applyNumberFormat="1" applyFont="1" applyAlignment="1">
      <alignment horizontal="center" vertical="center"/>
    </xf>
    <xf numFmtId="0" fontId="2" fillId="0" borderId="0" xfId="0" applyFont="1" applyAlignment="1">
      <alignment vertical="center"/>
    </xf>
    <xf numFmtId="0" fontId="3" fillId="0" borderId="0" xfId="0" applyFont="1" applyBorder="1" applyAlignment="1">
      <alignment vertical="top" wrapText="1"/>
    </xf>
    <xf numFmtId="2" fontId="0" fillId="0" borderId="0" xfId="0" applyNumberFormat="1" applyAlignment="1">
      <alignment wrapText="1"/>
    </xf>
    <xf numFmtId="2" fontId="3" fillId="0" borderId="0" xfId="0" applyNumberFormat="1" applyFont="1" applyBorder="1" applyAlignment="1">
      <alignment vertical="top" wrapText="1"/>
    </xf>
    <xf numFmtId="2" fontId="0" fillId="0" borderId="0" xfId="0" applyNumberFormat="1" applyBorder="1" applyAlignment="1">
      <alignment horizontal="center" wrapText="1"/>
    </xf>
    <xf numFmtId="2" fontId="3" fillId="0" borderId="0" xfId="0" applyNumberFormat="1" applyFont="1" applyAlignment="1">
      <alignment wrapText="1"/>
    </xf>
    <xf numFmtId="2" fontId="3" fillId="0" borderId="0" xfId="0" applyNumberFormat="1" applyFont="1" applyAlignment="1">
      <alignment vertical="center" wrapText="1"/>
    </xf>
    <xf numFmtId="0" fontId="0" fillId="0" borderId="0" xfId="0"/>
    <xf numFmtId="0" fontId="6" fillId="0" borderId="8" xfId="0" applyFont="1" applyBorder="1"/>
    <xf numFmtId="0" fontId="6" fillId="0" borderId="9" xfId="0" applyFont="1" applyBorder="1"/>
    <xf numFmtId="0" fontId="6" fillId="0" borderId="10" xfId="0" applyFont="1" applyBorder="1"/>
    <xf numFmtId="0" fontId="6" fillId="0" borderId="0" xfId="0" applyFont="1"/>
    <xf numFmtId="0" fontId="0" fillId="0" borderId="0" xfId="0" applyAlignment="1">
      <alignment wrapText="1"/>
    </xf>
    <xf numFmtId="0" fontId="3" fillId="0" borderId="0" xfId="0" applyFont="1" applyBorder="1" applyAlignment="1">
      <alignment vertical="top" wrapText="1"/>
    </xf>
    <xf numFmtId="0" fontId="0" fillId="0" borderId="0" xfId="0" applyBorder="1"/>
    <xf numFmtId="0" fontId="17" fillId="0" borderId="0" xfId="0" applyFont="1"/>
    <xf numFmtId="0" fontId="17" fillId="0" borderId="0" xfId="0" applyFont="1" applyBorder="1"/>
    <xf numFmtId="0" fontId="13" fillId="4" borderId="5" xfId="0" applyFont="1" applyFill="1" applyBorder="1" applyAlignment="1">
      <alignment horizontal="center" vertical="center"/>
    </xf>
    <xf numFmtId="0" fontId="17" fillId="0" borderId="5" xfId="0" applyFont="1" applyBorder="1"/>
    <xf numFmtId="2" fontId="13" fillId="3" borderId="21" xfId="0" applyNumberFormat="1"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20" fillId="0" borderId="5" xfId="0" applyNumberFormat="1" applyFont="1" applyBorder="1" applyAlignment="1">
      <alignment horizontal="center" vertical="center" wrapText="1"/>
    </xf>
    <xf numFmtId="0" fontId="6" fillId="0" borderId="9" xfId="0" applyFont="1" applyBorder="1" applyAlignment="1">
      <alignment wrapText="1"/>
    </xf>
    <xf numFmtId="0" fontId="6" fillId="0" borderId="0" xfId="0" applyFont="1" applyAlignment="1">
      <alignment wrapText="1"/>
    </xf>
    <xf numFmtId="0" fontId="0" fillId="0" borderId="0" xfId="0" applyBorder="1" applyAlignment="1">
      <alignment horizontal="center" wrapText="1"/>
    </xf>
    <xf numFmtId="0" fontId="2" fillId="0" borderId="0" xfId="0" applyFont="1" applyAlignment="1">
      <alignment vertical="center" wrapText="1"/>
    </xf>
    <xf numFmtId="0" fontId="3" fillId="0" borderId="0" xfId="0" applyFont="1" applyAlignment="1">
      <alignment wrapText="1"/>
    </xf>
    <xf numFmtId="0" fontId="6" fillId="0" borderId="24" xfId="0" applyFont="1" applyBorder="1"/>
    <xf numFmtId="0" fontId="13" fillId="3" borderId="7" xfId="0" applyFont="1" applyFill="1" applyBorder="1" applyAlignment="1">
      <alignment horizontal="center" vertical="center" textRotation="90" wrapText="1"/>
    </xf>
    <xf numFmtId="0" fontId="13" fillId="3" borderId="27" xfId="0" applyFont="1" applyFill="1" applyBorder="1" applyAlignment="1">
      <alignment horizontal="center" vertical="center" textRotation="90" wrapText="1"/>
    </xf>
    <xf numFmtId="0" fontId="21" fillId="0" borderId="5" xfId="0" applyFont="1" applyBorder="1" applyAlignment="1">
      <alignment horizontal="left" vertical="center" wrapText="1"/>
    </xf>
    <xf numFmtId="0" fontId="24" fillId="0" borderId="5" xfId="0" applyFont="1" applyBorder="1" applyAlignment="1">
      <alignment horizontal="left" vertical="center" wrapText="1"/>
    </xf>
    <xf numFmtId="0" fontId="13" fillId="3" borderId="21" xfId="0" applyFont="1" applyFill="1" applyBorder="1" applyAlignment="1">
      <alignment horizontal="center" vertical="center" textRotation="90" wrapText="1"/>
    </xf>
    <xf numFmtId="0" fontId="22" fillId="3" borderId="21" xfId="0" applyFont="1" applyFill="1" applyBorder="1" applyAlignment="1">
      <alignment horizontal="center" vertical="center" wrapText="1"/>
    </xf>
    <xf numFmtId="0" fontId="13" fillId="2" borderId="23" xfId="0" applyFont="1" applyFill="1" applyBorder="1" applyAlignment="1">
      <alignment horizontal="center" vertical="center"/>
    </xf>
    <xf numFmtId="0" fontId="13" fillId="2" borderId="29" xfId="0" applyFont="1" applyFill="1" applyBorder="1" applyAlignment="1">
      <alignment horizontal="center" vertical="center"/>
    </xf>
    <xf numFmtId="0" fontId="23" fillId="4" borderId="5" xfId="0" applyFont="1" applyFill="1" applyBorder="1" applyAlignment="1">
      <alignment horizontal="left" vertical="center"/>
    </xf>
    <xf numFmtId="0" fontId="23" fillId="0" borderId="5" xfId="0" applyFont="1" applyBorder="1" applyAlignment="1">
      <alignment horizontal="left" vertical="center"/>
    </xf>
    <xf numFmtId="0" fontId="23" fillId="0" borderId="5" xfId="0" applyNumberFormat="1" applyFont="1" applyBorder="1" applyAlignment="1">
      <alignment horizontal="left" vertical="center" wrapText="1"/>
    </xf>
    <xf numFmtId="43" fontId="20" fillId="4" borderId="5" xfId="6" applyFont="1" applyFill="1" applyBorder="1" applyAlignment="1">
      <alignment horizontal="center" vertical="center"/>
    </xf>
    <xf numFmtId="0" fontId="13" fillId="0" borderId="23" xfId="0" applyFont="1" applyBorder="1" applyAlignment="1">
      <alignment horizontal="center" vertical="center" wrapText="1"/>
    </xf>
    <xf numFmtId="0" fontId="18" fillId="0" borderId="23" xfId="0" applyFont="1" applyBorder="1" applyAlignment="1">
      <alignment horizontal="center" vertical="center" wrapText="1"/>
    </xf>
    <xf numFmtId="14" fontId="18" fillId="0" borderId="23" xfId="0" applyNumberFormat="1" applyFont="1" applyBorder="1" applyAlignment="1">
      <alignment horizontal="center" vertical="center"/>
    </xf>
    <xf numFmtId="4" fontId="18" fillId="0" borderId="23" xfId="0" applyNumberFormat="1" applyFont="1" applyBorder="1" applyAlignment="1">
      <alignment horizontal="center" vertical="center"/>
    </xf>
    <xf numFmtId="4" fontId="19" fillId="0" borderId="23" xfId="0" applyNumberFormat="1" applyFont="1" applyBorder="1" applyAlignment="1">
      <alignment horizontal="center" vertical="center"/>
    </xf>
    <xf numFmtId="0" fontId="18" fillId="0" borderId="23" xfId="0" applyFont="1" applyBorder="1" applyAlignment="1">
      <alignment horizontal="center" vertical="center"/>
    </xf>
    <xf numFmtId="2" fontId="18" fillId="0" borderId="23" xfId="0" applyNumberFormat="1" applyFont="1" applyBorder="1" applyAlignment="1">
      <alignment horizontal="center" vertical="center"/>
    </xf>
    <xf numFmtId="0" fontId="20" fillId="0" borderId="5" xfId="0" applyFont="1" applyBorder="1" applyAlignment="1">
      <alignment horizontal="center" vertical="center" wrapText="1"/>
    </xf>
    <xf numFmtId="14" fontId="20" fillId="0" borderId="5" xfId="0" applyNumberFormat="1" applyFont="1" applyBorder="1" applyAlignment="1">
      <alignment horizontal="center" vertical="center"/>
    </xf>
    <xf numFmtId="43" fontId="26" fillId="4" borderId="5" xfId="0" applyNumberFormat="1" applyFont="1" applyFill="1" applyBorder="1" applyAlignment="1">
      <alignment horizontal="center" vertical="center" wrapText="1"/>
    </xf>
    <xf numFmtId="43" fontId="25" fillId="4" borderId="5" xfId="6" applyFont="1" applyFill="1" applyBorder="1" applyAlignment="1">
      <alignment horizontal="center" vertical="center" wrapText="1"/>
    </xf>
    <xf numFmtId="0" fontId="6" fillId="0" borderId="12" xfId="0" applyFont="1" applyBorder="1" applyAlignment="1">
      <alignment vertical="top"/>
    </xf>
    <xf numFmtId="0" fontId="6" fillId="0" borderId="13" xfId="0" applyFont="1" applyBorder="1" applyAlignment="1">
      <alignment vertical="top"/>
    </xf>
    <xf numFmtId="0" fontId="6" fillId="0" borderId="14" xfId="0" applyFont="1" applyBorder="1" applyAlignment="1">
      <alignment horizontal="left" vertical="top"/>
    </xf>
    <xf numFmtId="0" fontId="6" fillId="0" borderId="26" xfId="0" applyFont="1" applyBorder="1" applyAlignment="1">
      <alignment horizontal="left" vertical="top"/>
    </xf>
    <xf numFmtId="0" fontId="6" fillId="0" borderId="15" xfId="0" applyFont="1" applyBorder="1" applyAlignment="1">
      <alignment horizontal="left" vertical="top"/>
    </xf>
    <xf numFmtId="0" fontId="6" fillId="0" borderId="15" xfId="0" applyFont="1" applyBorder="1" applyAlignment="1">
      <alignment vertical="top"/>
    </xf>
    <xf numFmtId="0" fontId="6" fillId="0" borderId="16" xfId="0" applyFont="1" applyBorder="1" applyAlignment="1">
      <alignment vertical="top"/>
    </xf>
    <xf numFmtId="0" fontId="6" fillId="0" borderId="17" xfId="0" applyFont="1" applyBorder="1" applyAlignment="1">
      <alignment horizontal="left" wrapText="1"/>
    </xf>
    <xf numFmtId="0" fontId="6" fillId="0" borderId="18" xfId="0" applyFont="1" applyBorder="1" applyAlignment="1">
      <alignment horizontal="left" wrapText="1"/>
    </xf>
    <xf numFmtId="0" fontId="6" fillId="0" borderId="19" xfId="0" applyFont="1" applyBorder="1" applyAlignment="1">
      <alignment horizontal="left" wrapText="1"/>
    </xf>
    <xf numFmtId="0" fontId="6" fillId="0" borderId="11" xfId="0" applyFont="1" applyBorder="1" applyAlignment="1">
      <alignment vertical="top" wrapText="1"/>
    </xf>
    <xf numFmtId="0" fontId="6" fillId="0" borderId="25"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2" fontId="13" fillId="2" borderId="29" xfId="0" applyNumberFormat="1" applyFont="1" applyFill="1" applyBorder="1" applyAlignment="1">
      <alignment horizontal="center" vertical="center" wrapText="1"/>
    </xf>
    <xf numFmtId="2" fontId="13" fillId="2" borderId="30" xfId="0" applyNumberFormat="1" applyFont="1" applyFill="1" applyBorder="1" applyAlignment="1">
      <alignment horizontal="center" vertical="center" wrapText="1"/>
    </xf>
    <xf numFmtId="2" fontId="13" fillId="2" borderId="28" xfId="0" applyNumberFormat="1" applyFont="1" applyFill="1" applyBorder="1" applyAlignment="1">
      <alignment horizontal="center" vertical="center" wrapText="1"/>
    </xf>
    <xf numFmtId="0" fontId="6" fillId="0" borderId="11" xfId="0" applyFont="1" applyBorder="1" applyAlignment="1">
      <alignment horizontal="left" vertical="top"/>
    </xf>
    <xf numFmtId="0" fontId="6" fillId="0" borderId="25" xfId="0" applyFont="1" applyBorder="1" applyAlignment="1">
      <alignment horizontal="left" vertical="top"/>
    </xf>
    <xf numFmtId="0" fontId="6" fillId="0" borderId="12" xfId="0" applyFont="1" applyBorder="1" applyAlignment="1">
      <alignment horizontal="left" vertical="top"/>
    </xf>
    <xf numFmtId="0" fontId="6" fillId="5" borderId="12" xfId="0" applyFont="1" applyFill="1" applyBorder="1" applyAlignment="1">
      <alignment vertical="top" wrapText="1"/>
    </xf>
    <xf numFmtId="0" fontId="6" fillId="5" borderId="13" xfId="0" applyFont="1" applyFill="1" applyBorder="1" applyAlignment="1">
      <alignment vertical="top" wrapText="1"/>
    </xf>
    <xf numFmtId="0" fontId="6" fillId="0" borderId="14" xfId="0" applyFont="1" applyBorder="1" applyAlignment="1">
      <alignment vertical="top" wrapText="1"/>
    </xf>
    <xf numFmtId="0" fontId="6" fillId="0" borderId="26"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0" fillId="0" borderId="0" xfId="0" applyAlignment="1">
      <alignment wrapText="1"/>
    </xf>
    <xf numFmtId="0" fontId="0" fillId="0" borderId="0" xfId="0" applyAlignment="1"/>
    <xf numFmtId="0" fontId="2" fillId="0" borderId="0" xfId="0" applyFont="1" applyAlignment="1">
      <alignment vertical="center"/>
    </xf>
    <xf numFmtId="0" fontId="2" fillId="0" borderId="0" xfId="0" applyFont="1" applyAlignment="1">
      <alignment horizontal="center" vertical="center"/>
    </xf>
    <xf numFmtId="0" fontId="13" fillId="3" borderId="3" xfId="0" applyFont="1" applyFill="1" applyBorder="1" applyAlignment="1">
      <alignment horizontal="center" vertical="center" textRotation="90" wrapText="1"/>
    </xf>
    <xf numFmtId="0" fontId="17" fillId="3" borderId="21" xfId="0" applyFont="1" applyFill="1" applyBorder="1" applyAlignment="1">
      <alignment horizontal="center" vertical="center" textRotation="90" wrapText="1"/>
    </xf>
    <xf numFmtId="0" fontId="3" fillId="0" borderId="0" xfId="0" applyFont="1" applyBorder="1" applyAlignment="1">
      <alignment vertical="top" wrapText="1"/>
    </xf>
    <xf numFmtId="0" fontId="13" fillId="3" borderId="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21" xfId="0" applyFont="1" applyFill="1" applyBorder="1" applyAlignment="1">
      <alignment horizontal="center" vertical="center" wrapText="1"/>
    </xf>
    <xf numFmtId="4" fontId="14" fillId="3" borderId="4" xfId="1" applyNumberFormat="1" applyFont="1" applyFill="1" applyBorder="1" applyAlignment="1">
      <alignment horizontal="center" vertical="center" wrapText="1"/>
    </xf>
    <xf numFmtId="4" fontId="14" fillId="3" borderId="20" xfId="1" applyNumberFormat="1" applyFont="1" applyFill="1" applyBorder="1" applyAlignment="1">
      <alignment horizontal="center" vertical="center" wrapText="1"/>
    </xf>
    <xf numFmtId="4" fontId="15" fillId="3" borderId="4" xfId="1" applyNumberFormat="1" applyFont="1" applyFill="1" applyBorder="1" applyAlignment="1">
      <alignment horizontal="center" vertical="center" wrapText="1"/>
    </xf>
    <xf numFmtId="4" fontId="15" fillId="3" borderId="20" xfId="1" applyNumberFormat="1" applyFont="1" applyFill="1" applyBorder="1" applyAlignment="1">
      <alignment horizontal="center" vertical="center" wrapText="1"/>
    </xf>
  </cellXfs>
  <cellStyles count="7">
    <cellStyle name="Обычный" xfId="0" builtinId="0"/>
    <cellStyle name="Обычный 2" xfId="2"/>
    <cellStyle name="Обычный 3" xfId="4"/>
    <cellStyle name="Обычный 3 2" xfId="5"/>
    <cellStyle name="Стиль 1" xfId="1"/>
    <cellStyle name="Финансовый" xfId="6"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F68"/>
  <sheetViews>
    <sheetView tabSelected="1" view="pageBreakPreview" zoomScale="75" zoomScaleNormal="110" zoomScaleSheetLayoutView="75" workbookViewId="0">
      <selection activeCell="F35" sqref="F35:V35"/>
    </sheetView>
  </sheetViews>
  <sheetFormatPr defaultRowHeight="15" x14ac:dyDescent="0.25"/>
  <cols>
    <col min="1" max="1" width="3.85546875" customWidth="1"/>
    <col min="2" max="2" width="5.85546875" customWidth="1"/>
    <col min="3" max="3" width="10.7109375" style="29" customWidth="1"/>
    <col min="4" max="4" width="7.140625" style="29" customWidth="1"/>
    <col min="5" max="5" width="10.5703125" style="24" customWidth="1"/>
    <col min="6" max="6" width="34" style="34" customWidth="1"/>
    <col min="7" max="7" width="34" style="29" customWidth="1"/>
    <col min="9" max="9" width="19.140625" customWidth="1"/>
    <col min="10" max="10" width="20.85546875" customWidth="1"/>
    <col min="11" max="11" width="20.140625" customWidth="1"/>
    <col min="13" max="13" width="24.7109375" customWidth="1"/>
    <col min="14" max="15" width="17.5703125" style="18" customWidth="1"/>
    <col min="16" max="16" width="14" customWidth="1"/>
    <col min="17" max="17" width="17" customWidth="1"/>
    <col min="18" max="18" width="22.85546875" customWidth="1"/>
    <col min="19" max="19" width="7.42578125" customWidth="1"/>
    <col min="42" max="42" width="5.5703125" customWidth="1"/>
    <col min="43" max="53" width="9.140625" hidden="1" customWidth="1"/>
    <col min="54" max="84" width="9.140625" style="36"/>
  </cols>
  <sheetData>
    <row r="1" spans="2:84" x14ac:dyDescent="0.25">
      <c r="R1" s="1"/>
    </row>
    <row r="2" spans="2:84" x14ac:dyDescent="0.25">
      <c r="M2" s="16"/>
      <c r="R2" s="17" t="s">
        <v>49</v>
      </c>
    </row>
    <row r="4" spans="2:84" x14ac:dyDescent="0.25">
      <c r="P4" s="9"/>
    </row>
    <row r="5" spans="2:84" x14ac:dyDescent="0.25">
      <c r="B5" t="s">
        <v>48</v>
      </c>
    </row>
    <row r="6" spans="2:84" x14ac:dyDescent="0.25">
      <c r="B6" t="s">
        <v>0</v>
      </c>
    </row>
    <row r="7" spans="2:84" x14ac:dyDescent="0.25">
      <c r="B7" t="s">
        <v>1</v>
      </c>
    </row>
    <row r="8" spans="2:84" x14ac:dyDescent="0.25">
      <c r="B8" t="s">
        <v>78</v>
      </c>
      <c r="N8" s="19"/>
      <c r="O8" s="19"/>
    </row>
    <row r="9" spans="2:84" ht="15.75" customHeight="1" thickBot="1" x14ac:dyDescent="0.3"/>
    <row r="10" spans="2:84" s="37" customFormat="1" ht="55.5" customHeight="1" x14ac:dyDescent="0.2">
      <c r="B10" s="51" t="s">
        <v>2</v>
      </c>
      <c r="C10" s="52"/>
      <c r="D10" s="52"/>
      <c r="E10" s="107" t="s">
        <v>3</v>
      </c>
      <c r="F10" s="108"/>
      <c r="G10" s="109"/>
      <c r="H10" s="110"/>
      <c r="I10" s="104" t="s">
        <v>4</v>
      </c>
      <c r="J10" s="104" t="s">
        <v>5</v>
      </c>
      <c r="K10" s="104" t="s">
        <v>21</v>
      </c>
      <c r="L10" s="104" t="s">
        <v>22</v>
      </c>
      <c r="M10" s="111" t="s">
        <v>46</v>
      </c>
      <c r="N10" s="115" t="s">
        <v>79</v>
      </c>
      <c r="O10" s="117" t="s">
        <v>47</v>
      </c>
      <c r="P10" s="111" t="s">
        <v>80</v>
      </c>
      <c r="Q10" s="111" t="s">
        <v>81</v>
      </c>
      <c r="R10" s="113" t="s">
        <v>6</v>
      </c>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row>
    <row r="11" spans="2:84" s="37" customFormat="1" ht="30.75" customHeight="1" x14ac:dyDescent="0.2">
      <c r="B11" s="55"/>
      <c r="C11" s="56" t="s">
        <v>100</v>
      </c>
      <c r="D11" s="56" t="s">
        <v>101</v>
      </c>
      <c r="E11" s="41" t="s">
        <v>7</v>
      </c>
      <c r="F11" s="43" t="s">
        <v>8</v>
      </c>
      <c r="G11" s="42" t="s">
        <v>51</v>
      </c>
      <c r="H11" s="43" t="s">
        <v>43</v>
      </c>
      <c r="I11" s="105"/>
      <c r="J11" s="105"/>
      <c r="K11" s="105"/>
      <c r="L11" s="105"/>
      <c r="M11" s="112"/>
      <c r="N11" s="116"/>
      <c r="O11" s="118"/>
      <c r="P11" s="112"/>
      <c r="Q11" s="112"/>
      <c r="R11" s="114"/>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c r="BV11" s="38"/>
      <c r="BW11" s="38"/>
      <c r="BX11" s="38"/>
      <c r="BY11" s="38"/>
      <c r="BZ11" s="38"/>
      <c r="CA11" s="38"/>
      <c r="CB11" s="38"/>
      <c r="CC11" s="38"/>
      <c r="CD11" s="38"/>
      <c r="CE11" s="38"/>
      <c r="CF11" s="38"/>
    </row>
    <row r="12" spans="2:84" s="37" customFormat="1" ht="38.25" x14ac:dyDescent="0.2">
      <c r="B12" s="59">
        <v>1</v>
      </c>
      <c r="C12" s="60">
        <v>2521371</v>
      </c>
      <c r="D12" s="60" t="s">
        <v>102</v>
      </c>
      <c r="E12" s="60" t="s">
        <v>91</v>
      </c>
      <c r="F12" s="44" t="s">
        <v>82</v>
      </c>
      <c r="G12" s="61" t="s">
        <v>50</v>
      </c>
      <c r="H12" s="44" t="s">
        <v>108</v>
      </c>
      <c r="I12" s="70" t="s">
        <v>110</v>
      </c>
      <c r="J12" s="70" t="s">
        <v>110</v>
      </c>
      <c r="K12" s="70" t="s">
        <v>111</v>
      </c>
      <c r="L12" s="44">
        <f>3907.2-720</f>
        <v>3187.2</v>
      </c>
      <c r="M12" s="71">
        <v>43042</v>
      </c>
      <c r="N12" s="62">
        <v>998.6099999999999</v>
      </c>
      <c r="O12" s="72">
        <f>L12*N12</f>
        <v>3182769.7919999994</v>
      </c>
      <c r="P12" s="62"/>
      <c r="Q12" s="72"/>
      <c r="R12" s="39"/>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row>
    <row r="13" spans="2:84" s="37" customFormat="1" ht="38.25" x14ac:dyDescent="0.2">
      <c r="B13" s="59">
        <f>B12+1</f>
        <v>2</v>
      </c>
      <c r="C13" s="60">
        <v>2521371</v>
      </c>
      <c r="D13" s="60" t="s">
        <v>103</v>
      </c>
      <c r="E13" s="60" t="s">
        <v>92</v>
      </c>
      <c r="F13" s="44" t="s">
        <v>83</v>
      </c>
      <c r="G13" s="61" t="s">
        <v>106</v>
      </c>
      <c r="H13" s="44" t="s">
        <v>108</v>
      </c>
      <c r="I13" s="70" t="s">
        <v>110</v>
      </c>
      <c r="J13" s="70" t="s">
        <v>110</v>
      </c>
      <c r="K13" s="70" t="s">
        <v>111</v>
      </c>
      <c r="L13" s="44">
        <v>13.8</v>
      </c>
      <c r="M13" s="71">
        <v>43042</v>
      </c>
      <c r="N13" s="62">
        <v>579.85</v>
      </c>
      <c r="O13" s="72">
        <f t="shared" ref="O13:O20" si="0">L13*N13</f>
        <v>8001.93</v>
      </c>
      <c r="P13" s="62"/>
      <c r="Q13" s="72"/>
      <c r="R13" s="39"/>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c r="CA13" s="38"/>
      <c r="CB13" s="38"/>
      <c r="CC13" s="38"/>
      <c r="CD13" s="38"/>
      <c r="CE13" s="38"/>
      <c r="CF13" s="38"/>
    </row>
    <row r="14" spans="2:84" s="37" customFormat="1" ht="38.25" x14ac:dyDescent="0.2">
      <c r="B14" s="59">
        <f t="shared" ref="B14:B20" si="1">B13+1</f>
        <v>3</v>
      </c>
      <c r="C14" s="60">
        <v>2521371</v>
      </c>
      <c r="D14" s="60" t="s">
        <v>102</v>
      </c>
      <c r="E14" s="60" t="s">
        <v>93</v>
      </c>
      <c r="F14" s="44" t="s">
        <v>84</v>
      </c>
      <c r="G14" s="61" t="s">
        <v>107</v>
      </c>
      <c r="H14" s="44" t="s">
        <v>108</v>
      </c>
      <c r="I14" s="70" t="s">
        <v>110</v>
      </c>
      <c r="J14" s="70" t="s">
        <v>110</v>
      </c>
      <c r="K14" s="70" t="s">
        <v>111</v>
      </c>
      <c r="L14" s="44">
        <f>445.2+34-72</f>
        <v>407.2</v>
      </c>
      <c r="M14" s="71">
        <v>43042</v>
      </c>
      <c r="N14" s="62">
        <v>2491.2399999999998</v>
      </c>
      <c r="O14" s="72">
        <f t="shared" si="0"/>
        <v>1014432.9279999998</v>
      </c>
      <c r="P14" s="62"/>
      <c r="Q14" s="72"/>
      <c r="R14" s="39"/>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row>
    <row r="15" spans="2:84" s="37" customFormat="1" ht="38.25" x14ac:dyDescent="0.2">
      <c r="B15" s="59">
        <f t="shared" si="1"/>
        <v>4</v>
      </c>
      <c r="C15" s="60">
        <v>2521371</v>
      </c>
      <c r="D15" s="60" t="s">
        <v>102</v>
      </c>
      <c r="E15" s="60" t="s">
        <v>94</v>
      </c>
      <c r="F15" s="44" t="s">
        <v>85</v>
      </c>
      <c r="G15" s="61" t="s">
        <v>107</v>
      </c>
      <c r="H15" s="44" t="s">
        <v>108</v>
      </c>
      <c r="I15" s="70" t="s">
        <v>110</v>
      </c>
      <c r="J15" s="70" t="s">
        <v>110</v>
      </c>
      <c r="K15" s="70" t="s">
        <v>111</v>
      </c>
      <c r="L15" s="44">
        <v>10</v>
      </c>
      <c r="M15" s="71">
        <v>43042</v>
      </c>
      <c r="N15" s="62">
        <v>3127.65</v>
      </c>
      <c r="O15" s="72">
        <f t="shared" si="0"/>
        <v>31276.5</v>
      </c>
      <c r="P15" s="62"/>
      <c r="Q15" s="72"/>
      <c r="R15" s="39"/>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row>
    <row r="16" spans="2:84" s="37" customFormat="1" ht="38.25" x14ac:dyDescent="0.2">
      <c r="B16" s="59">
        <f t="shared" si="1"/>
        <v>5</v>
      </c>
      <c r="C16" s="60">
        <v>2521371</v>
      </c>
      <c r="D16" s="60" t="s">
        <v>104</v>
      </c>
      <c r="E16" s="60" t="s">
        <v>95</v>
      </c>
      <c r="F16" s="44" t="s">
        <v>86</v>
      </c>
      <c r="G16" s="61" t="s">
        <v>107</v>
      </c>
      <c r="H16" s="44" t="s">
        <v>108</v>
      </c>
      <c r="I16" s="70" t="s">
        <v>110</v>
      </c>
      <c r="J16" s="70" t="s">
        <v>110</v>
      </c>
      <c r="K16" s="70" t="s">
        <v>111</v>
      </c>
      <c r="L16" s="44">
        <v>10</v>
      </c>
      <c r="M16" s="71">
        <v>43042</v>
      </c>
      <c r="N16" s="62">
        <v>1943.5650000000001</v>
      </c>
      <c r="O16" s="72">
        <f t="shared" si="0"/>
        <v>19435.650000000001</v>
      </c>
      <c r="P16" s="62"/>
      <c r="Q16" s="72"/>
      <c r="R16" s="39"/>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c r="BH16" s="38"/>
      <c r="BI16" s="38"/>
      <c r="BJ16" s="38"/>
      <c r="BK16" s="38"/>
      <c r="BL16" s="38"/>
      <c r="BM16" s="38"/>
      <c r="BN16" s="38"/>
      <c r="BO16" s="38"/>
      <c r="BP16" s="38"/>
      <c r="BQ16" s="38"/>
      <c r="BR16" s="38"/>
      <c r="BS16" s="38"/>
      <c r="BT16" s="38"/>
      <c r="BU16" s="38"/>
      <c r="BV16" s="38"/>
      <c r="BW16" s="38"/>
      <c r="BX16" s="38"/>
      <c r="BY16" s="38"/>
      <c r="BZ16" s="38"/>
      <c r="CA16" s="38"/>
      <c r="CB16" s="38"/>
      <c r="CC16" s="38"/>
      <c r="CD16" s="38"/>
      <c r="CE16" s="38"/>
      <c r="CF16" s="38"/>
    </row>
    <row r="17" spans="2:84" s="37" customFormat="1" ht="38.25" x14ac:dyDescent="0.2">
      <c r="B17" s="59">
        <f t="shared" si="1"/>
        <v>6</v>
      </c>
      <c r="C17" s="60">
        <v>2521371</v>
      </c>
      <c r="D17" s="60" t="s">
        <v>102</v>
      </c>
      <c r="E17" s="60" t="s">
        <v>96</v>
      </c>
      <c r="F17" s="44" t="s">
        <v>87</v>
      </c>
      <c r="G17" s="61" t="s">
        <v>107</v>
      </c>
      <c r="H17" s="44" t="s">
        <v>108</v>
      </c>
      <c r="I17" s="70" t="s">
        <v>110</v>
      </c>
      <c r="J17" s="70" t="s">
        <v>110</v>
      </c>
      <c r="K17" s="70" t="s">
        <v>111</v>
      </c>
      <c r="L17" s="44">
        <v>20</v>
      </c>
      <c r="M17" s="71">
        <v>43042</v>
      </c>
      <c r="N17" s="62">
        <v>1240.2849999999999</v>
      </c>
      <c r="O17" s="72">
        <f t="shared" si="0"/>
        <v>24805.699999999997</v>
      </c>
      <c r="P17" s="62"/>
      <c r="Q17" s="72"/>
      <c r="R17" s="39"/>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c r="BG17" s="38"/>
      <c r="BH17" s="38"/>
      <c r="BI17" s="38"/>
      <c r="BJ17" s="38"/>
      <c r="BK17" s="38"/>
      <c r="BL17" s="38"/>
      <c r="BM17" s="38"/>
      <c r="BN17" s="38"/>
      <c r="BO17" s="38"/>
      <c r="BP17" s="38"/>
      <c r="BQ17" s="38"/>
      <c r="BR17" s="38"/>
      <c r="BS17" s="38"/>
      <c r="BT17" s="38"/>
      <c r="BU17" s="38"/>
      <c r="BV17" s="38"/>
      <c r="BW17" s="38"/>
      <c r="BX17" s="38"/>
      <c r="BY17" s="38"/>
      <c r="BZ17" s="38"/>
      <c r="CA17" s="38"/>
      <c r="CB17" s="38"/>
      <c r="CC17" s="38"/>
      <c r="CD17" s="38"/>
      <c r="CE17" s="38"/>
      <c r="CF17" s="38"/>
    </row>
    <row r="18" spans="2:84" s="37" customFormat="1" ht="38.25" x14ac:dyDescent="0.2">
      <c r="B18" s="59">
        <f t="shared" si="1"/>
        <v>7</v>
      </c>
      <c r="C18" s="60">
        <v>2521371</v>
      </c>
      <c r="D18" s="60" t="s">
        <v>104</v>
      </c>
      <c r="E18" s="60" t="s">
        <v>97</v>
      </c>
      <c r="F18" s="44" t="s">
        <v>88</v>
      </c>
      <c r="G18" s="61" t="s">
        <v>107</v>
      </c>
      <c r="H18" s="44" t="s">
        <v>108</v>
      </c>
      <c r="I18" s="70" t="s">
        <v>110</v>
      </c>
      <c r="J18" s="70" t="s">
        <v>110</v>
      </c>
      <c r="K18" s="70" t="s">
        <v>111</v>
      </c>
      <c r="L18" s="44">
        <v>10</v>
      </c>
      <c r="M18" s="71">
        <v>43042</v>
      </c>
      <c r="N18" s="62">
        <v>793.79499999999996</v>
      </c>
      <c r="O18" s="72">
        <f t="shared" si="0"/>
        <v>7937.95</v>
      </c>
      <c r="P18" s="62"/>
      <c r="Q18" s="72"/>
      <c r="R18" s="39"/>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row>
    <row r="19" spans="2:84" s="37" customFormat="1" ht="38.25" x14ac:dyDescent="0.2">
      <c r="B19" s="59">
        <f t="shared" si="1"/>
        <v>8</v>
      </c>
      <c r="C19" s="60">
        <v>2521371</v>
      </c>
      <c r="D19" s="60" t="s">
        <v>104</v>
      </c>
      <c r="E19" s="60" t="s">
        <v>98</v>
      </c>
      <c r="F19" s="44" t="s">
        <v>89</v>
      </c>
      <c r="G19" s="61" t="s">
        <v>107</v>
      </c>
      <c r="H19" s="44" t="s">
        <v>108</v>
      </c>
      <c r="I19" s="70" t="s">
        <v>110</v>
      </c>
      <c r="J19" s="70" t="s">
        <v>110</v>
      </c>
      <c r="K19" s="70" t="s">
        <v>111</v>
      </c>
      <c r="L19" s="44">
        <v>10</v>
      </c>
      <c r="M19" s="71">
        <v>43042</v>
      </c>
      <c r="N19" s="62">
        <v>238.755</v>
      </c>
      <c r="O19" s="72">
        <f t="shared" si="0"/>
        <v>2387.5500000000002</v>
      </c>
      <c r="P19" s="62"/>
      <c r="Q19" s="72"/>
      <c r="R19" s="39"/>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row>
    <row r="20" spans="2:84" s="37" customFormat="1" ht="36.75" customHeight="1" x14ac:dyDescent="0.2">
      <c r="B20" s="59">
        <f t="shared" si="1"/>
        <v>9</v>
      </c>
      <c r="C20" s="60" t="s">
        <v>105</v>
      </c>
      <c r="D20" s="60" t="s">
        <v>103</v>
      </c>
      <c r="E20" s="60" t="s">
        <v>99</v>
      </c>
      <c r="F20" s="53" t="s">
        <v>90</v>
      </c>
      <c r="G20" s="54" t="s">
        <v>107</v>
      </c>
      <c r="H20" s="44" t="s">
        <v>109</v>
      </c>
      <c r="I20" s="70" t="s">
        <v>110</v>
      </c>
      <c r="J20" s="70" t="s">
        <v>110</v>
      </c>
      <c r="K20" s="70" t="s">
        <v>111</v>
      </c>
      <c r="L20" s="44">
        <v>1</v>
      </c>
      <c r="M20" s="71">
        <v>43042</v>
      </c>
      <c r="N20" s="73">
        <v>12004.067796610172</v>
      </c>
      <c r="O20" s="72">
        <f t="shared" si="0"/>
        <v>12004.067796610172</v>
      </c>
      <c r="P20" s="73"/>
      <c r="Q20" s="73"/>
      <c r="R20" s="39"/>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row>
    <row r="21" spans="2:84" s="40" customFormat="1" ht="51.75" customHeight="1" x14ac:dyDescent="0.2">
      <c r="B21" s="57"/>
      <c r="C21" s="58"/>
      <c r="D21" s="58"/>
      <c r="E21" s="88" t="s">
        <v>52</v>
      </c>
      <c r="F21" s="89"/>
      <c r="G21" s="90"/>
      <c r="H21" s="57"/>
      <c r="I21" s="57"/>
      <c r="J21" s="57"/>
      <c r="K21" s="63"/>
      <c r="L21" s="64"/>
      <c r="M21" s="65"/>
      <c r="N21" s="66"/>
      <c r="O21" s="67">
        <f>SUM(O12:O20)</f>
        <v>4303052.0677966103</v>
      </c>
      <c r="P21" s="68"/>
      <c r="Q21" s="69"/>
      <c r="R21" s="57"/>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c r="BG21" s="38"/>
      <c r="BH21" s="38"/>
      <c r="BI21" s="38"/>
      <c r="BJ21" s="38"/>
      <c r="BK21" s="38"/>
      <c r="BL21" s="38"/>
      <c r="BM21" s="38"/>
      <c r="BN21" s="38"/>
      <c r="BO21" s="38"/>
      <c r="BP21" s="38"/>
      <c r="BQ21" s="38"/>
      <c r="BR21" s="38"/>
      <c r="BS21" s="38"/>
      <c r="BT21" s="38"/>
      <c r="BU21" s="38"/>
      <c r="BV21" s="38"/>
      <c r="BW21" s="38"/>
      <c r="BX21" s="38"/>
      <c r="BY21" s="38"/>
      <c r="BZ21" s="38"/>
      <c r="CA21" s="38"/>
      <c r="CB21" s="38"/>
      <c r="CC21" s="38"/>
      <c r="CD21" s="38"/>
      <c r="CE21" s="38"/>
      <c r="CF21" s="38"/>
    </row>
    <row r="22" spans="2:84" x14ac:dyDescent="0.25">
      <c r="B22" s="14"/>
      <c r="C22" s="35"/>
      <c r="D22" s="35"/>
      <c r="E22" s="25"/>
      <c r="F22" s="35"/>
      <c r="G22" s="23"/>
      <c r="H22" s="14"/>
      <c r="I22" s="106"/>
      <c r="J22" s="106"/>
      <c r="K22" s="106"/>
      <c r="L22" s="106"/>
      <c r="M22" s="14"/>
      <c r="N22" s="20"/>
      <c r="O22" s="21"/>
      <c r="P22" s="14"/>
      <c r="Q22" s="15"/>
      <c r="R22" s="14"/>
    </row>
    <row r="23" spans="2:84" ht="15.75" customHeight="1" x14ac:dyDescent="0.25">
      <c r="B23" s="30" t="s">
        <v>23</v>
      </c>
      <c r="C23" s="50"/>
      <c r="D23" s="50"/>
      <c r="E23" s="31"/>
      <c r="F23" s="45"/>
      <c r="G23" s="31"/>
      <c r="H23" s="31"/>
      <c r="I23" s="31"/>
      <c r="J23" s="31"/>
      <c r="K23" s="31"/>
      <c r="L23" s="31"/>
      <c r="M23" s="31"/>
      <c r="N23" s="31"/>
      <c r="O23" s="31"/>
      <c r="P23" s="31"/>
      <c r="Q23" s="31"/>
      <c r="R23" s="31"/>
      <c r="S23" s="31"/>
      <c r="T23" s="31"/>
      <c r="U23" s="31"/>
      <c r="V23" s="32"/>
    </row>
    <row r="24" spans="2:84" x14ac:dyDescent="0.25">
      <c r="B24" s="91" t="s">
        <v>53</v>
      </c>
      <c r="C24" s="92"/>
      <c r="D24" s="92"/>
      <c r="E24" s="93"/>
      <c r="F24" s="74" t="s">
        <v>54</v>
      </c>
      <c r="G24" s="74"/>
      <c r="H24" s="74"/>
      <c r="I24" s="74"/>
      <c r="J24" s="74"/>
      <c r="K24" s="74"/>
      <c r="L24" s="74"/>
      <c r="M24" s="74"/>
      <c r="N24" s="74"/>
      <c r="O24" s="74"/>
      <c r="P24" s="74"/>
      <c r="Q24" s="74"/>
      <c r="R24" s="74"/>
      <c r="S24" s="74"/>
      <c r="T24" s="74"/>
      <c r="U24" s="74"/>
      <c r="V24" s="75"/>
    </row>
    <row r="25" spans="2:84" ht="15.75" customHeight="1" x14ac:dyDescent="0.25">
      <c r="B25" s="91" t="s">
        <v>24</v>
      </c>
      <c r="C25" s="92"/>
      <c r="D25" s="92"/>
      <c r="E25" s="93"/>
      <c r="F25" s="74" t="s">
        <v>55</v>
      </c>
      <c r="G25" s="74"/>
      <c r="H25" s="74"/>
      <c r="I25" s="74"/>
      <c r="J25" s="74"/>
      <c r="K25" s="74"/>
      <c r="L25" s="74"/>
      <c r="M25" s="74"/>
      <c r="N25" s="74"/>
      <c r="O25" s="74"/>
      <c r="P25" s="74"/>
      <c r="Q25" s="74"/>
      <c r="R25" s="74"/>
      <c r="S25" s="74"/>
      <c r="T25" s="74"/>
      <c r="U25" s="74"/>
      <c r="V25" s="75"/>
      <c r="Y25" s="13"/>
    </row>
    <row r="26" spans="2:84" ht="21.75" customHeight="1" x14ac:dyDescent="0.25">
      <c r="B26" s="91" t="s">
        <v>25</v>
      </c>
      <c r="C26" s="92"/>
      <c r="D26" s="92"/>
      <c r="E26" s="93"/>
      <c r="F26" s="74" t="s">
        <v>56</v>
      </c>
      <c r="G26" s="74"/>
      <c r="H26" s="74"/>
      <c r="I26" s="74"/>
      <c r="J26" s="74"/>
      <c r="K26" s="74"/>
      <c r="L26" s="74"/>
      <c r="M26" s="74"/>
      <c r="N26" s="74"/>
      <c r="O26" s="74"/>
      <c r="P26" s="74"/>
      <c r="Q26" s="74"/>
      <c r="R26" s="74"/>
      <c r="S26" s="74"/>
      <c r="T26" s="74"/>
      <c r="U26" s="74"/>
      <c r="V26" s="75"/>
    </row>
    <row r="27" spans="2:84" ht="26.25" customHeight="1" x14ac:dyDescent="0.25">
      <c r="B27" s="91" t="s">
        <v>26</v>
      </c>
      <c r="C27" s="92"/>
      <c r="D27" s="92"/>
      <c r="E27" s="93"/>
      <c r="F27" s="74" t="s">
        <v>57</v>
      </c>
      <c r="G27" s="74"/>
      <c r="H27" s="74"/>
      <c r="I27" s="74"/>
      <c r="J27" s="74"/>
      <c r="K27" s="74"/>
      <c r="L27" s="74"/>
      <c r="M27" s="74"/>
      <c r="N27" s="74"/>
      <c r="O27" s="74"/>
      <c r="P27" s="74"/>
      <c r="Q27" s="74"/>
      <c r="R27" s="74"/>
      <c r="S27" s="74"/>
      <c r="T27" s="74"/>
      <c r="U27" s="74"/>
      <c r="V27" s="75"/>
    </row>
    <row r="28" spans="2:84" ht="20.25" customHeight="1" x14ac:dyDescent="0.25">
      <c r="B28" s="76" t="s">
        <v>58</v>
      </c>
      <c r="C28" s="77"/>
      <c r="D28" s="77"/>
      <c r="E28" s="78"/>
      <c r="F28" s="79" t="s">
        <v>59</v>
      </c>
      <c r="G28" s="79"/>
      <c r="H28" s="79"/>
      <c r="I28" s="79"/>
      <c r="J28" s="79"/>
      <c r="K28" s="79"/>
      <c r="L28" s="79"/>
      <c r="M28" s="79"/>
      <c r="N28" s="79"/>
      <c r="O28" s="79"/>
      <c r="P28" s="79"/>
      <c r="Q28" s="79"/>
      <c r="R28" s="79"/>
      <c r="S28" s="79"/>
      <c r="T28" s="79"/>
      <c r="U28" s="79"/>
      <c r="V28" s="80"/>
      <c r="Y28" s="13"/>
    </row>
    <row r="29" spans="2:84" ht="20.25" customHeight="1" x14ac:dyDescent="0.25">
      <c r="B29" s="33"/>
      <c r="C29" s="33"/>
      <c r="D29" s="33"/>
      <c r="E29" s="33"/>
      <c r="F29" s="46"/>
      <c r="G29" s="33"/>
      <c r="H29" s="33"/>
      <c r="I29" s="33"/>
      <c r="J29" s="33"/>
      <c r="K29" s="33"/>
      <c r="L29" s="33"/>
      <c r="M29" s="33"/>
      <c r="N29" s="33"/>
      <c r="O29" s="33"/>
      <c r="P29" s="33"/>
      <c r="Q29" s="33"/>
      <c r="R29" s="33"/>
      <c r="S29" s="33"/>
      <c r="T29" s="33"/>
      <c r="U29" s="33"/>
      <c r="V29" s="33"/>
      <c r="Y29" s="13"/>
    </row>
    <row r="30" spans="2:84" ht="20.25" customHeight="1" x14ac:dyDescent="0.25">
      <c r="B30" s="81" t="s">
        <v>27</v>
      </c>
      <c r="C30" s="82"/>
      <c r="D30" s="82"/>
      <c r="E30" s="82"/>
      <c r="F30" s="82"/>
      <c r="G30" s="82"/>
      <c r="H30" s="82"/>
      <c r="I30" s="82"/>
      <c r="J30" s="82"/>
      <c r="K30" s="82"/>
      <c r="L30" s="82"/>
      <c r="M30" s="82"/>
      <c r="N30" s="82"/>
      <c r="O30" s="82"/>
      <c r="P30" s="82"/>
      <c r="Q30" s="82"/>
      <c r="R30" s="82"/>
      <c r="S30" s="82"/>
      <c r="T30" s="82"/>
      <c r="U30" s="82"/>
      <c r="V30" s="83"/>
      <c r="Y30" s="13"/>
    </row>
    <row r="31" spans="2:84" x14ac:dyDescent="0.25">
      <c r="B31" s="84" t="s">
        <v>60</v>
      </c>
      <c r="C31" s="85"/>
      <c r="D31" s="85"/>
      <c r="E31" s="86"/>
      <c r="F31" s="86" t="s">
        <v>61</v>
      </c>
      <c r="G31" s="86"/>
      <c r="H31" s="86"/>
      <c r="I31" s="86"/>
      <c r="J31" s="86"/>
      <c r="K31" s="86"/>
      <c r="L31" s="86"/>
      <c r="M31" s="86"/>
      <c r="N31" s="86"/>
      <c r="O31" s="86"/>
      <c r="P31" s="86"/>
      <c r="Q31" s="86"/>
      <c r="R31" s="86"/>
      <c r="S31" s="86"/>
      <c r="T31" s="86"/>
      <c r="U31" s="86"/>
      <c r="V31" s="87"/>
    </row>
    <row r="32" spans="2:84" x14ac:dyDescent="0.25">
      <c r="B32" s="84" t="s">
        <v>28</v>
      </c>
      <c r="C32" s="85"/>
      <c r="D32" s="85"/>
      <c r="E32" s="86"/>
      <c r="F32" s="86" t="s">
        <v>62</v>
      </c>
      <c r="G32" s="86"/>
      <c r="H32" s="86"/>
      <c r="I32" s="86"/>
      <c r="J32" s="86"/>
      <c r="K32" s="86"/>
      <c r="L32" s="86"/>
      <c r="M32" s="86"/>
      <c r="N32" s="86"/>
      <c r="O32" s="86"/>
      <c r="P32" s="86"/>
      <c r="Q32" s="86"/>
      <c r="R32" s="86"/>
      <c r="S32" s="86"/>
      <c r="T32" s="86"/>
      <c r="U32" s="86"/>
      <c r="V32" s="87"/>
    </row>
    <row r="33" spans="2:25" ht="34.5" customHeight="1" x14ac:dyDescent="0.25">
      <c r="B33" s="84" t="s">
        <v>29</v>
      </c>
      <c r="C33" s="85"/>
      <c r="D33" s="85"/>
      <c r="E33" s="86"/>
      <c r="F33" s="86" t="s">
        <v>63</v>
      </c>
      <c r="G33" s="86"/>
      <c r="H33" s="86"/>
      <c r="I33" s="86"/>
      <c r="J33" s="86"/>
      <c r="K33" s="86"/>
      <c r="L33" s="86"/>
      <c r="M33" s="86"/>
      <c r="N33" s="86"/>
      <c r="O33" s="86"/>
      <c r="P33" s="86"/>
      <c r="Q33" s="86"/>
      <c r="R33" s="86"/>
      <c r="S33" s="86"/>
      <c r="T33" s="86"/>
      <c r="U33" s="86"/>
      <c r="V33" s="87"/>
      <c r="Y33" s="13"/>
    </row>
    <row r="34" spans="2:25" ht="20.25" customHeight="1" x14ac:dyDescent="0.25">
      <c r="B34" s="84" t="s">
        <v>30</v>
      </c>
      <c r="C34" s="85"/>
      <c r="D34" s="85"/>
      <c r="E34" s="86"/>
      <c r="F34" s="86" t="s">
        <v>64</v>
      </c>
      <c r="G34" s="86"/>
      <c r="H34" s="86"/>
      <c r="I34" s="86"/>
      <c r="J34" s="86"/>
      <c r="K34" s="86"/>
      <c r="L34" s="86"/>
      <c r="M34" s="86"/>
      <c r="N34" s="86"/>
      <c r="O34" s="86"/>
      <c r="P34" s="86"/>
      <c r="Q34" s="86"/>
      <c r="R34" s="86"/>
      <c r="S34" s="86"/>
      <c r="T34" s="86"/>
      <c r="U34" s="86"/>
      <c r="V34" s="87"/>
      <c r="Y34" s="13"/>
    </row>
    <row r="35" spans="2:25" ht="65.25" customHeight="1" x14ac:dyDescent="0.25">
      <c r="B35" s="84" t="s">
        <v>31</v>
      </c>
      <c r="C35" s="85"/>
      <c r="D35" s="85"/>
      <c r="E35" s="86"/>
      <c r="F35" s="94" t="s">
        <v>112</v>
      </c>
      <c r="G35" s="94"/>
      <c r="H35" s="94"/>
      <c r="I35" s="94"/>
      <c r="J35" s="94"/>
      <c r="K35" s="94"/>
      <c r="L35" s="94"/>
      <c r="M35" s="94"/>
      <c r="N35" s="94"/>
      <c r="O35" s="94"/>
      <c r="P35" s="94"/>
      <c r="Q35" s="94"/>
      <c r="R35" s="94"/>
      <c r="S35" s="94"/>
      <c r="T35" s="94"/>
      <c r="U35" s="94"/>
      <c r="V35" s="95"/>
      <c r="Y35" s="13"/>
    </row>
    <row r="36" spans="2:25" ht="17.25" customHeight="1" x14ac:dyDescent="0.25">
      <c r="B36" s="84" t="s">
        <v>32</v>
      </c>
      <c r="C36" s="85"/>
      <c r="D36" s="85"/>
      <c r="E36" s="86"/>
      <c r="F36" s="86" t="s">
        <v>65</v>
      </c>
      <c r="G36" s="86"/>
      <c r="H36" s="86"/>
      <c r="I36" s="86"/>
      <c r="J36" s="86"/>
      <c r="K36" s="86"/>
      <c r="L36" s="86"/>
      <c r="M36" s="86"/>
      <c r="N36" s="86"/>
      <c r="O36" s="86"/>
      <c r="P36" s="86"/>
      <c r="Q36" s="86"/>
      <c r="R36" s="86"/>
      <c r="S36" s="86"/>
      <c r="T36" s="86"/>
      <c r="U36" s="86"/>
      <c r="V36" s="87"/>
      <c r="Y36" s="13"/>
    </row>
    <row r="37" spans="2:25" ht="66" customHeight="1" x14ac:dyDescent="0.25">
      <c r="B37" s="84" t="s">
        <v>33</v>
      </c>
      <c r="C37" s="85"/>
      <c r="D37" s="85"/>
      <c r="E37" s="86"/>
      <c r="F37" s="86" t="s">
        <v>66</v>
      </c>
      <c r="G37" s="86"/>
      <c r="H37" s="86"/>
      <c r="I37" s="86"/>
      <c r="J37" s="86"/>
      <c r="K37" s="86"/>
      <c r="L37" s="86"/>
      <c r="M37" s="86"/>
      <c r="N37" s="86"/>
      <c r="O37" s="86"/>
      <c r="P37" s="86"/>
      <c r="Q37" s="86"/>
      <c r="R37" s="86"/>
      <c r="S37" s="86"/>
      <c r="T37" s="86"/>
      <c r="U37" s="86"/>
      <c r="V37" s="87"/>
      <c r="Y37" s="13"/>
    </row>
    <row r="38" spans="2:25" ht="39" customHeight="1" x14ac:dyDescent="0.25">
      <c r="B38" s="84" t="s">
        <v>34</v>
      </c>
      <c r="C38" s="85"/>
      <c r="D38" s="85"/>
      <c r="E38" s="86"/>
      <c r="F38" s="86" t="s">
        <v>67</v>
      </c>
      <c r="G38" s="86"/>
      <c r="H38" s="86"/>
      <c r="I38" s="86"/>
      <c r="J38" s="86"/>
      <c r="K38" s="86"/>
      <c r="L38" s="86"/>
      <c r="M38" s="86"/>
      <c r="N38" s="86"/>
      <c r="O38" s="86"/>
      <c r="P38" s="86"/>
      <c r="Q38" s="86"/>
      <c r="R38" s="86"/>
      <c r="S38" s="86"/>
      <c r="T38" s="86"/>
      <c r="U38" s="86"/>
      <c r="V38" s="87"/>
    </row>
    <row r="39" spans="2:25" ht="213" customHeight="1" x14ac:dyDescent="0.25">
      <c r="B39" s="84" t="s">
        <v>68</v>
      </c>
      <c r="C39" s="85"/>
      <c r="D39" s="85"/>
      <c r="E39" s="86"/>
      <c r="F39" s="86" t="s">
        <v>69</v>
      </c>
      <c r="G39" s="86"/>
      <c r="H39" s="86"/>
      <c r="I39" s="86"/>
      <c r="J39" s="86"/>
      <c r="K39" s="86"/>
      <c r="L39" s="86"/>
      <c r="M39" s="86"/>
      <c r="N39" s="86"/>
      <c r="O39" s="86"/>
      <c r="P39" s="86"/>
      <c r="Q39" s="86"/>
      <c r="R39" s="86"/>
      <c r="S39" s="86"/>
      <c r="T39" s="86"/>
      <c r="U39" s="86"/>
      <c r="V39" s="87"/>
    </row>
    <row r="40" spans="2:25" ht="60.75" customHeight="1" x14ac:dyDescent="0.25">
      <c r="B40" s="84" t="s">
        <v>35</v>
      </c>
      <c r="C40" s="85"/>
      <c r="D40" s="85"/>
      <c r="E40" s="86"/>
      <c r="F40" s="86" t="s">
        <v>70</v>
      </c>
      <c r="G40" s="86"/>
      <c r="H40" s="86"/>
      <c r="I40" s="86"/>
      <c r="J40" s="86"/>
      <c r="K40" s="86"/>
      <c r="L40" s="86"/>
      <c r="M40" s="86"/>
      <c r="N40" s="86"/>
      <c r="O40" s="86"/>
      <c r="P40" s="86"/>
      <c r="Q40" s="86"/>
      <c r="R40" s="86"/>
      <c r="S40" s="86"/>
      <c r="T40" s="86"/>
      <c r="U40" s="86"/>
      <c r="V40" s="87"/>
    </row>
    <row r="41" spans="2:25" ht="72" customHeight="1" x14ac:dyDescent="0.25">
      <c r="B41" s="84" t="s">
        <v>36</v>
      </c>
      <c r="C41" s="85"/>
      <c r="D41" s="85"/>
      <c r="E41" s="86"/>
      <c r="F41" s="86" t="s">
        <v>71</v>
      </c>
      <c r="G41" s="86"/>
      <c r="H41" s="86"/>
      <c r="I41" s="86"/>
      <c r="J41" s="86"/>
      <c r="K41" s="86"/>
      <c r="L41" s="86"/>
      <c r="M41" s="86"/>
      <c r="N41" s="86"/>
      <c r="O41" s="86"/>
      <c r="P41" s="86"/>
      <c r="Q41" s="86"/>
      <c r="R41" s="86"/>
      <c r="S41" s="86"/>
      <c r="T41" s="86"/>
      <c r="U41" s="86"/>
      <c r="V41" s="87"/>
    </row>
    <row r="42" spans="2:25" ht="50.25" customHeight="1" x14ac:dyDescent="0.25">
      <c r="B42" s="84" t="s">
        <v>37</v>
      </c>
      <c r="C42" s="85"/>
      <c r="D42" s="85"/>
      <c r="E42" s="86"/>
      <c r="F42" s="86" t="s">
        <v>72</v>
      </c>
      <c r="G42" s="86"/>
      <c r="H42" s="86"/>
      <c r="I42" s="86"/>
      <c r="J42" s="86"/>
      <c r="K42" s="86"/>
      <c r="L42" s="86"/>
      <c r="M42" s="86"/>
      <c r="N42" s="86"/>
      <c r="O42" s="86"/>
      <c r="P42" s="86"/>
      <c r="Q42" s="86"/>
      <c r="R42" s="86"/>
      <c r="S42" s="86"/>
      <c r="T42" s="86"/>
      <c r="U42" s="86"/>
      <c r="V42" s="87"/>
    </row>
    <row r="43" spans="2:25" ht="39.75" customHeight="1" x14ac:dyDescent="0.25">
      <c r="B43" s="84" t="s">
        <v>38</v>
      </c>
      <c r="C43" s="85"/>
      <c r="D43" s="85"/>
      <c r="E43" s="86"/>
      <c r="F43" s="86" t="s">
        <v>76</v>
      </c>
      <c r="G43" s="86"/>
      <c r="H43" s="86"/>
      <c r="I43" s="86"/>
      <c r="J43" s="86"/>
      <c r="K43" s="86"/>
      <c r="L43" s="86"/>
      <c r="M43" s="86"/>
      <c r="N43" s="86"/>
      <c r="O43" s="86"/>
      <c r="P43" s="86"/>
      <c r="Q43" s="86"/>
      <c r="R43" s="86"/>
      <c r="S43" s="86"/>
      <c r="T43" s="86"/>
      <c r="U43" s="86"/>
      <c r="V43" s="87"/>
    </row>
    <row r="44" spans="2:25" ht="24.75" customHeight="1" x14ac:dyDescent="0.25">
      <c r="B44" s="84" t="s">
        <v>39</v>
      </c>
      <c r="C44" s="85"/>
      <c r="D44" s="85"/>
      <c r="E44" s="86"/>
      <c r="F44" s="86" t="s">
        <v>73</v>
      </c>
      <c r="G44" s="86"/>
      <c r="H44" s="86"/>
      <c r="I44" s="86"/>
      <c r="J44" s="86"/>
      <c r="K44" s="86"/>
      <c r="L44" s="86"/>
      <c r="M44" s="86"/>
      <c r="N44" s="86"/>
      <c r="O44" s="86"/>
      <c r="P44" s="86"/>
      <c r="Q44" s="86"/>
      <c r="R44" s="86"/>
      <c r="S44" s="86"/>
      <c r="T44" s="86"/>
      <c r="U44" s="86"/>
      <c r="V44" s="87"/>
    </row>
    <row r="45" spans="2:25" ht="116.25" customHeight="1" x14ac:dyDescent="0.25">
      <c r="B45" s="84" t="s">
        <v>40</v>
      </c>
      <c r="C45" s="85"/>
      <c r="D45" s="85"/>
      <c r="E45" s="86"/>
      <c r="F45" s="86" t="s">
        <v>74</v>
      </c>
      <c r="G45" s="86"/>
      <c r="H45" s="86"/>
      <c r="I45" s="86"/>
      <c r="J45" s="86"/>
      <c r="K45" s="86"/>
      <c r="L45" s="86"/>
      <c r="M45" s="86"/>
      <c r="N45" s="86"/>
      <c r="O45" s="86"/>
      <c r="P45" s="86"/>
      <c r="Q45" s="86"/>
      <c r="R45" s="86"/>
      <c r="S45" s="86"/>
      <c r="T45" s="86"/>
      <c r="U45" s="86"/>
      <c r="V45" s="87"/>
    </row>
    <row r="46" spans="2:25" ht="84" customHeight="1" x14ac:dyDescent="0.25">
      <c r="B46" s="84" t="s">
        <v>41</v>
      </c>
      <c r="C46" s="85"/>
      <c r="D46" s="85"/>
      <c r="E46" s="86"/>
      <c r="F46" s="86" t="s">
        <v>75</v>
      </c>
      <c r="G46" s="86"/>
      <c r="H46" s="86"/>
      <c r="I46" s="86"/>
      <c r="J46" s="86"/>
      <c r="K46" s="86"/>
      <c r="L46" s="86"/>
      <c r="M46" s="86"/>
      <c r="N46" s="86"/>
      <c r="O46" s="86"/>
      <c r="P46" s="86"/>
      <c r="Q46" s="86"/>
      <c r="R46" s="86"/>
      <c r="S46" s="86"/>
      <c r="T46" s="86"/>
      <c r="U46" s="86"/>
      <c r="V46" s="87"/>
    </row>
    <row r="47" spans="2:25" ht="88.5" customHeight="1" x14ac:dyDescent="0.25">
      <c r="B47" s="96" t="s">
        <v>42</v>
      </c>
      <c r="C47" s="97"/>
      <c r="D47" s="97"/>
      <c r="E47" s="98"/>
      <c r="F47" s="98" t="s">
        <v>77</v>
      </c>
      <c r="G47" s="98"/>
      <c r="H47" s="98"/>
      <c r="I47" s="98"/>
      <c r="J47" s="98"/>
      <c r="K47" s="98"/>
      <c r="L47" s="98"/>
      <c r="M47" s="98"/>
      <c r="N47" s="98"/>
      <c r="O47" s="98"/>
      <c r="P47" s="98"/>
      <c r="Q47" s="98"/>
      <c r="R47" s="98"/>
      <c r="S47" s="98"/>
      <c r="T47" s="98"/>
      <c r="U47" s="98"/>
      <c r="V47" s="99"/>
    </row>
    <row r="48" spans="2:25" ht="14.25" customHeight="1" x14ac:dyDescent="0.25">
      <c r="B48" s="10"/>
      <c r="C48" s="10"/>
      <c r="D48" s="10"/>
      <c r="E48" s="26"/>
      <c r="F48" s="47"/>
      <c r="G48" s="10"/>
      <c r="H48" s="11"/>
      <c r="I48" s="11"/>
      <c r="J48" s="11"/>
      <c r="K48" s="11"/>
      <c r="L48" s="11"/>
      <c r="M48" s="11"/>
      <c r="P48" s="11"/>
      <c r="Q48" s="11"/>
      <c r="R48" s="11"/>
    </row>
    <row r="49" spans="2:18" ht="14.25" customHeight="1" x14ac:dyDescent="0.25">
      <c r="B49" s="10"/>
      <c r="C49" s="10"/>
      <c r="D49" s="10"/>
      <c r="E49" s="26"/>
      <c r="F49" s="47"/>
      <c r="G49" s="10"/>
      <c r="H49" s="11"/>
      <c r="I49" s="11"/>
      <c r="J49" s="11"/>
      <c r="K49" s="11"/>
      <c r="L49" s="11"/>
      <c r="M49" s="11"/>
      <c r="P49" s="11"/>
      <c r="Q49" s="11"/>
      <c r="R49" s="11"/>
    </row>
    <row r="50" spans="2:18" ht="14.25" customHeight="1" x14ac:dyDescent="0.25">
      <c r="B50" s="10"/>
      <c r="C50" s="10"/>
      <c r="D50" s="10"/>
      <c r="E50" s="26"/>
      <c r="F50" s="47"/>
      <c r="G50" s="10"/>
      <c r="H50" s="11"/>
      <c r="I50" s="11"/>
      <c r="J50" s="11"/>
      <c r="K50" s="11"/>
      <c r="L50" s="11"/>
      <c r="M50" s="11"/>
      <c r="P50" s="11"/>
      <c r="Q50" s="11"/>
      <c r="R50" s="11"/>
    </row>
    <row r="51" spans="2:18" x14ac:dyDescent="0.25">
      <c r="B51" s="102" t="s">
        <v>10</v>
      </c>
      <c r="C51" s="102"/>
      <c r="D51" s="102"/>
      <c r="E51" s="102"/>
      <c r="F51" s="102"/>
      <c r="G51" s="102"/>
      <c r="H51" s="102"/>
      <c r="I51" s="102"/>
      <c r="J51" s="102"/>
      <c r="K51" s="102"/>
      <c r="L51" s="102"/>
      <c r="M51" s="8"/>
      <c r="P51" s="2"/>
      <c r="Q51" s="2"/>
      <c r="R51" s="2"/>
    </row>
    <row r="52" spans="2:18" x14ac:dyDescent="0.25">
      <c r="B52" s="2"/>
      <c r="C52" s="12"/>
      <c r="D52" s="12"/>
      <c r="E52" s="27"/>
      <c r="F52" s="48" t="s">
        <v>11</v>
      </c>
      <c r="G52" s="22"/>
      <c r="H52" s="103" t="s">
        <v>12</v>
      </c>
      <c r="I52" s="103"/>
      <c r="J52" s="2"/>
      <c r="K52" s="3" t="s">
        <v>13</v>
      </c>
      <c r="L52" s="2"/>
      <c r="M52" s="8"/>
      <c r="P52" s="2"/>
      <c r="Q52" s="2"/>
      <c r="R52" s="2"/>
    </row>
    <row r="53" spans="2:18" x14ac:dyDescent="0.25">
      <c r="B53" s="2"/>
      <c r="C53" s="12"/>
      <c r="D53" s="12"/>
      <c r="E53" s="27"/>
      <c r="F53" s="49"/>
      <c r="G53" s="12"/>
      <c r="H53" s="12"/>
      <c r="I53" s="2"/>
      <c r="J53" s="2"/>
      <c r="K53" s="2"/>
      <c r="L53" s="2"/>
      <c r="M53" s="8"/>
      <c r="P53" s="2"/>
      <c r="Q53" s="2"/>
      <c r="R53" s="2"/>
    </row>
    <row r="54" spans="2:18" x14ac:dyDescent="0.25">
      <c r="B54" s="2"/>
      <c r="C54" s="12"/>
      <c r="D54" s="12"/>
      <c r="E54" s="27"/>
      <c r="F54" s="49"/>
      <c r="G54" s="12"/>
      <c r="H54" s="102"/>
      <c r="I54" s="102"/>
      <c r="J54" s="102"/>
      <c r="K54" s="2"/>
      <c r="L54" s="2"/>
      <c r="M54" s="8"/>
      <c r="P54" s="2"/>
      <c r="Q54" s="2"/>
      <c r="R54" s="2"/>
    </row>
    <row r="55" spans="2:18" x14ac:dyDescent="0.25">
      <c r="B55" s="4"/>
      <c r="C55" s="4"/>
      <c r="D55" s="4"/>
      <c r="E55" s="28" t="s">
        <v>45</v>
      </c>
      <c r="F55" s="4" t="s">
        <v>44</v>
      </c>
      <c r="G55" s="4"/>
      <c r="H55" s="4"/>
      <c r="I55" s="4"/>
      <c r="J55" s="4"/>
      <c r="K55" s="4"/>
      <c r="L55" s="4"/>
      <c r="M55" s="4"/>
      <c r="P55" s="4"/>
      <c r="Q55" s="4"/>
      <c r="R55" s="4"/>
    </row>
    <row r="56" spans="2:18" x14ac:dyDescent="0.25">
      <c r="B56" s="5"/>
      <c r="C56" s="5"/>
      <c r="D56" s="5"/>
    </row>
    <row r="57" spans="2:18" x14ac:dyDescent="0.25">
      <c r="B57" s="5" t="s">
        <v>14</v>
      </c>
      <c r="C57" s="5"/>
      <c r="D57" s="5"/>
    </row>
    <row r="58" spans="2:18" x14ac:dyDescent="0.25">
      <c r="B58" s="6" t="s">
        <v>12</v>
      </c>
      <c r="C58" s="6"/>
      <c r="D58" s="6"/>
    </row>
    <row r="59" spans="2:18" x14ac:dyDescent="0.25">
      <c r="B59" s="5" t="s">
        <v>15</v>
      </c>
      <c r="C59" s="5"/>
      <c r="D59" s="5"/>
    </row>
    <row r="60" spans="2:18" x14ac:dyDescent="0.25">
      <c r="B60" s="5" t="s">
        <v>16</v>
      </c>
      <c r="C60" s="5"/>
      <c r="D60" s="5"/>
    </row>
    <row r="61" spans="2:18" x14ac:dyDescent="0.25">
      <c r="B61" s="5" t="s">
        <v>17</v>
      </c>
      <c r="C61" s="5"/>
      <c r="D61" s="5"/>
    </row>
    <row r="62" spans="2:18" x14ac:dyDescent="0.25">
      <c r="B62" s="7"/>
      <c r="C62" s="7"/>
      <c r="D62" s="7"/>
    </row>
    <row r="63" spans="2:18" x14ac:dyDescent="0.25">
      <c r="B63" s="7" t="s">
        <v>18</v>
      </c>
      <c r="C63" s="7"/>
      <c r="D63" s="7"/>
    </row>
    <row r="64" spans="2:18" x14ac:dyDescent="0.25">
      <c r="J64" t="s">
        <v>9</v>
      </c>
    </row>
    <row r="66" spans="2:18" x14ac:dyDescent="0.25">
      <c r="B66" t="s">
        <v>19</v>
      </c>
    </row>
    <row r="68" spans="2:18" ht="30.75" customHeight="1" x14ac:dyDescent="0.25">
      <c r="B68" s="100" t="s">
        <v>20</v>
      </c>
      <c r="C68" s="100"/>
      <c r="D68" s="100"/>
      <c r="E68" s="101"/>
      <c r="F68" s="101"/>
      <c r="G68" s="101"/>
      <c r="H68" s="101"/>
      <c r="I68" s="101"/>
      <c r="J68" s="101"/>
      <c r="K68" s="101"/>
      <c r="L68" s="101"/>
      <c r="M68" s="101"/>
      <c r="N68" s="101"/>
      <c r="O68" s="101"/>
      <c r="P68" s="101"/>
      <c r="Q68" s="101"/>
      <c r="R68" s="101"/>
    </row>
  </sheetData>
  <mergeCells count="63">
    <mergeCell ref="P10:P11"/>
    <mergeCell ref="Q10:Q11"/>
    <mergeCell ref="R10:R11"/>
    <mergeCell ref="M10:M11"/>
    <mergeCell ref="N10:N11"/>
    <mergeCell ref="O10:O11"/>
    <mergeCell ref="B68:R68"/>
    <mergeCell ref="B51:L51"/>
    <mergeCell ref="H52:I52"/>
    <mergeCell ref="I10:I11"/>
    <mergeCell ref="J10:J11"/>
    <mergeCell ref="K10:K11"/>
    <mergeCell ref="L10:L11"/>
    <mergeCell ref="H54:J54"/>
    <mergeCell ref="I22:J22"/>
    <mergeCell ref="K22:L22"/>
    <mergeCell ref="E10:H10"/>
    <mergeCell ref="B25:E25"/>
    <mergeCell ref="F25:V25"/>
    <mergeCell ref="B26:E26"/>
    <mergeCell ref="F26:V26"/>
    <mergeCell ref="B27:E27"/>
    <mergeCell ref="F36:V36"/>
    <mergeCell ref="B37:E37"/>
    <mergeCell ref="F37:V37"/>
    <mergeCell ref="B38:E38"/>
    <mergeCell ref="F38:V38"/>
    <mergeCell ref="B47:E47"/>
    <mergeCell ref="F47:V47"/>
    <mergeCell ref="B40:E40"/>
    <mergeCell ref="F40:V40"/>
    <mergeCell ref="B41:E41"/>
    <mergeCell ref="F41:V41"/>
    <mergeCell ref="B42:E42"/>
    <mergeCell ref="F42:V42"/>
    <mergeCell ref="B43:E43"/>
    <mergeCell ref="F43:V43"/>
    <mergeCell ref="B44:E44"/>
    <mergeCell ref="F44:V44"/>
    <mergeCell ref="B45:E45"/>
    <mergeCell ref="F45:V45"/>
    <mergeCell ref="E21:G21"/>
    <mergeCell ref="B24:E24"/>
    <mergeCell ref="F24:V24"/>
    <mergeCell ref="B46:E46"/>
    <mergeCell ref="F46:V46"/>
    <mergeCell ref="B39:E39"/>
    <mergeCell ref="F39:V39"/>
    <mergeCell ref="B32:E32"/>
    <mergeCell ref="F32:V32"/>
    <mergeCell ref="B33:E33"/>
    <mergeCell ref="F33:V33"/>
    <mergeCell ref="B34:E34"/>
    <mergeCell ref="F34:V34"/>
    <mergeCell ref="B35:E35"/>
    <mergeCell ref="F35:V35"/>
    <mergeCell ref="B36:E36"/>
    <mergeCell ref="F27:V27"/>
    <mergeCell ref="B28:E28"/>
    <mergeCell ref="F28:V28"/>
    <mergeCell ref="B30:V30"/>
    <mergeCell ref="B31:E31"/>
    <mergeCell ref="F31:V31"/>
  </mergeCells>
  <pageMargins left="0.23622047244094491" right="0.23622047244094491" top="0.74803149606299213" bottom="0.74803149606299213" header="0.31496062992125984" footer="0.31496062992125984"/>
  <pageSetup paperSize="9" scale="54" orientation="landscape" r:id="rId1"/>
  <rowBreaks count="2" manualBreakCount="2">
    <brk id="39" max="14" man="1"/>
    <brk id="6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2017-10-20T15:19:21Z</dcterms:modified>
</cp:coreProperties>
</file>